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Work Files\Calculators\"/>
    </mc:Choice>
  </mc:AlternateContent>
  <bookViews>
    <workbookView xWindow="-1956" yWindow="960" windowWidth="16872" windowHeight="8448"/>
  </bookViews>
  <sheets>
    <sheet name="LoanCalculator" sheetId="4" r:id="rId1"/>
    <sheet name="Help" sheetId="2" r:id="rId2"/>
  </sheets>
  <definedNames>
    <definedName name="valuevx">42.314159</definedName>
  </definedNames>
  <calcPr calcId="152511"/>
</workbook>
</file>

<file path=xl/calcChain.xml><?xml version="1.0" encoding="utf-8"?>
<calcChain xmlns="http://schemas.openxmlformats.org/spreadsheetml/2006/main">
  <c r="C30" i="4" l="1"/>
  <c r="C31" i="4" s="1"/>
  <c r="C16" i="4"/>
  <c r="C17" i="4" s="1"/>
  <c r="C24" i="4"/>
  <c r="C9" i="4"/>
  <c r="C10" i="4" s="1"/>
  <c r="C23" i="4"/>
</calcChain>
</file>

<file path=xl/sharedStrings.xml><?xml version="1.0" encoding="utf-8"?>
<sst xmlns="http://schemas.openxmlformats.org/spreadsheetml/2006/main" count="43" uniqueCount="29">
  <si>
    <t>Payment</t>
  </si>
  <si>
    <t>Help</t>
  </si>
  <si>
    <t>[42]</t>
  </si>
  <si>
    <t>Loan Amount</t>
  </si>
  <si>
    <t>Annual Interest Rate</t>
  </si>
  <si>
    <t>Periods Per Year</t>
  </si>
  <si>
    <t>Term of Loan (in Years)</t>
  </si>
  <si>
    <t>PAYMENT</t>
  </si>
  <si>
    <t>LOAN AMOUNT</t>
  </si>
  <si>
    <t>Annual INTEREST RATE</t>
  </si>
  <si>
    <t>TERM of LOAN (in Years)</t>
  </si>
  <si>
    <t>The number of payments per year. Enter 12 for Monthly, 52 for Weekly, 1 for Annual etc.</t>
  </si>
  <si>
    <t>Periods (Payments) Per Year</t>
  </si>
  <si>
    <t>Payment (Per Period)</t>
  </si>
  <si>
    <r>
      <t>Caution</t>
    </r>
    <r>
      <rPr>
        <sz val="8"/>
        <rFont val="Trebuchet MS"/>
        <family val="2"/>
      </rPr>
      <t>: This calculator is only for educational purposes. The results are only estimates. The calculate does not include rounding, fees, missed payments, and other factors that may be important when making loan decisions. Please consult a qualified professional regarding financial decisions.</t>
    </r>
  </si>
  <si>
    <t>This is the amount that you have borrowed. You can also enter your current balance, if you also adjust the Term of Loan to be the number of years left to pay off the loan.</t>
  </si>
  <si>
    <t>Total Interest</t>
  </si>
  <si>
    <t>This loan calculator uses the PMT, PV, RATE, and NPER formulas to calculate the Payment, Loan Amount, Annual Interest, or Term Length for a fixed-rate loan.</t>
  </si>
  <si>
    <t>This is the amount that is paid each period, including both principal and interest (PI).</t>
  </si>
  <si>
    <t>Mortgage loans usually have 15 or 30-year terms. Auto loans are usually between 2 and 5 years. For a 6-month term, enter =6/12 or 0.5. If you entered your current balance in the Loan Amount, then for the Term enter the number of years you have left until your loan is paid off.</t>
  </si>
  <si>
    <t>This calculator assumes a fixed interest rate, and the interest is compounded each period.</t>
  </si>
  <si>
    <t>Simple Loan Calculator</t>
  </si>
  <si>
    <t>Option A: Solve for the PAYMENT</t>
  </si>
  <si>
    <t>Option B: Solve for LOAN AMOUNT</t>
  </si>
  <si>
    <t>Option C: Solve for INTEREST RATE</t>
  </si>
  <si>
    <t>Option D: Solve for TERM of LOAN</t>
  </si>
  <si>
    <r>
      <t>Caution:</t>
    </r>
    <r>
      <rPr>
        <sz val="8"/>
        <color indexed="23"/>
        <rFont val="Trebuchet MS"/>
        <family val="2"/>
      </rPr>
      <t xml:space="preserve"> Results are only estimates. Interest rates may vary, values may be off due to rounding,</t>
    </r>
  </si>
  <si>
    <t>and the calculator does not take into account fees, extra payments, tax deductions, etc.</t>
  </si>
  <si>
    <t>Please consult a qualified professional regarding financial decisions.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</si>
</sst>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0.000%"/>
  </numFmts>
  <fonts count="16" x14ac:knownFonts="1">
    <font>
      <sz val="10"/>
      <name val="Trebuchet MS"/>
      <family val="2"/>
    </font>
    <font>
      <sz val="10"/>
      <name val="Arial"/>
    </font>
    <font>
      <sz val="8"/>
      <name val="Tahoma"/>
      <family val="2"/>
    </font>
    <font>
      <sz val="10"/>
      <name val="Trebuchet MS"/>
      <family val="2"/>
    </font>
    <font>
      <sz val="8"/>
      <name val="Trebuchet MS"/>
      <family val="2"/>
    </font>
    <font>
      <b/>
      <sz val="14"/>
      <name val="Arial"/>
      <family val="2"/>
    </font>
    <font>
      <b/>
      <sz val="10"/>
      <name val="Trebuchet MS"/>
      <family val="2"/>
    </font>
    <font>
      <b/>
      <sz val="8"/>
      <name val="Trebuchet MS"/>
      <family val="2"/>
    </font>
    <font>
      <b/>
      <sz val="12"/>
      <color indexed="9"/>
      <name val="Trebuchet MS"/>
      <family val="2"/>
    </font>
    <font>
      <sz val="12"/>
      <name val="Trebuchet MS"/>
      <family val="2"/>
    </font>
    <font>
      <sz val="11"/>
      <name val="Trebuchet MS"/>
      <family val="2"/>
    </font>
    <font>
      <b/>
      <sz val="16"/>
      <color indexed="9"/>
      <name val="Trebuchet MS"/>
      <family val="2"/>
    </font>
    <font>
      <sz val="16"/>
      <name val="Trebuchet MS"/>
      <family val="2"/>
    </font>
    <font>
      <sz val="10"/>
      <color indexed="9"/>
      <name val="Trebuchet MS"/>
      <family val="2"/>
    </font>
    <font>
      <b/>
      <sz val="8"/>
      <color indexed="23"/>
      <name val="Trebuchet MS"/>
      <family val="2"/>
    </font>
    <font>
      <sz val="8"/>
      <color indexed="23"/>
      <name val="Trebuchet MS"/>
      <family val="2"/>
    </font>
  </fonts>
  <fills count="6">
    <fill>
      <patternFill patternType="none"/>
    </fill>
    <fill>
      <patternFill patternType="gray125"/>
    </fill>
    <fill>
      <patternFill patternType="solid">
        <fgColor indexed="47"/>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32">
    <xf numFmtId="0" fontId="0" fillId="0" borderId="0" xfId="0"/>
    <xf numFmtId="0" fontId="3" fillId="0" borderId="0" xfId="2"/>
    <xf numFmtId="0" fontId="4" fillId="0" borderId="0" xfId="2" applyFont="1" applyAlignment="1">
      <alignment horizontal="left" vertical="top" wrapText="1"/>
    </xf>
    <xf numFmtId="0" fontId="7" fillId="0" borderId="0" xfId="2" applyFont="1" applyAlignment="1">
      <alignment horizontal="left" vertical="top" wrapText="1"/>
    </xf>
    <xf numFmtId="0" fontId="12" fillId="0" borderId="0" xfId="0" applyFont="1" applyBorder="1"/>
    <xf numFmtId="0" fontId="9" fillId="0" borderId="0" xfId="0" applyFont="1"/>
    <xf numFmtId="0" fontId="13" fillId="0" borderId="0" xfId="0" applyFont="1"/>
    <xf numFmtId="0" fontId="6" fillId="2" borderId="0" xfId="0" applyFont="1" applyFill="1" applyAlignment="1" applyProtection="1">
      <alignment horizontal="left"/>
    </xf>
    <xf numFmtId="0" fontId="3" fillId="0" borderId="0" xfId="0" applyFont="1"/>
    <xf numFmtId="43" fontId="3" fillId="0" borderId="0" xfId="0" applyNumberFormat="1" applyFont="1"/>
    <xf numFmtId="0" fontId="6" fillId="2" borderId="0" xfId="0" applyFont="1" applyFill="1" applyAlignment="1" applyProtection="1">
      <alignment horizontal="right"/>
    </xf>
    <xf numFmtId="0" fontId="3" fillId="2" borderId="0" xfId="0" applyFont="1" applyFill="1" applyAlignment="1" applyProtection="1">
      <alignment horizontal="right"/>
    </xf>
    <xf numFmtId="44" fontId="3" fillId="2" borderId="0" xfId="1" applyNumberFormat="1" applyFont="1" applyFill="1" applyBorder="1" applyAlignment="1" applyProtection="1">
      <alignment horizontal="right"/>
    </xf>
    <xf numFmtId="0" fontId="3" fillId="0" borderId="0" xfId="0" applyFont="1" applyFill="1" applyProtection="1"/>
    <xf numFmtId="0" fontId="6" fillId="0" borderId="0" xfId="0" applyFont="1" applyFill="1" applyAlignment="1" applyProtection="1">
      <alignment horizontal="left"/>
    </xf>
    <xf numFmtId="0" fontId="9" fillId="0" borderId="0" xfId="0" applyFont="1" applyFill="1" applyProtection="1"/>
    <xf numFmtId="6" fontId="4" fillId="0" borderId="0" xfId="0" applyNumberFormat="1" applyFont="1" applyFill="1" applyAlignment="1" applyProtection="1">
      <alignment horizontal="right"/>
    </xf>
    <xf numFmtId="6" fontId="10" fillId="0" borderId="0" xfId="0" applyNumberFormat="1" applyFont="1" applyFill="1" applyAlignment="1" applyProtection="1">
      <alignment horizontal="right"/>
    </xf>
    <xf numFmtId="0" fontId="6" fillId="0" borderId="0" xfId="0" applyFont="1" applyFill="1" applyAlignment="1" applyProtection="1">
      <alignment horizontal="center"/>
    </xf>
    <xf numFmtId="44" fontId="6" fillId="2" borderId="0" xfId="1" applyNumberFormat="1" applyFont="1" applyFill="1" applyBorder="1" applyAlignment="1" applyProtection="1">
      <alignment horizontal="right"/>
    </xf>
    <xf numFmtId="164" fontId="6" fillId="2" borderId="0" xfId="3" applyNumberFormat="1" applyFont="1" applyFill="1" applyBorder="1" applyAlignment="1" applyProtection="1">
      <alignment horizontal="right"/>
    </xf>
    <xf numFmtId="2" fontId="6" fillId="2" borderId="0" xfId="1" applyNumberFormat="1" applyFont="1" applyFill="1" applyBorder="1" applyAlignment="1" applyProtection="1">
      <alignment horizontal="center"/>
    </xf>
    <xf numFmtId="0" fontId="3" fillId="0" borderId="1" xfId="1" applyNumberFormat="1" applyFont="1" applyFill="1" applyBorder="1" applyAlignment="1" applyProtection="1">
      <alignment horizontal="center"/>
      <protection locked="0"/>
    </xf>
    <xf numFmtId="44" fontId="3" fillId="0" borderId="1" xfId="1" applyNumberFormat="1" applyFont="1" applyFill="1" applyBorder="1" applyProtection="1">
      <protection locked="0"/>
    </xf>
    <xf numFmtId="164" fontId="3" fillId="0" borderId="1" xfId="3" applyNumberFormat="1" applyFont="1" applyFill="1" applyBorder="1" applyProtection="1">
      <protection locked="0"/>
    </xf>
    <xf numFmtId="0" fontId="14"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11" fillId="3" borderId="2" xfId="0" applyFont="1" applyFill="1" applyBorder="1" applyAlignment="1">
      <alignment horizontal="left" vertical="center"/>
    </xf>
    <xf numFmtId="0" fontId="8" fillId="4" borderId="2" xfId="0" applyFont="1" applyFill="1" applyBorder="1" applyAlignment="1" applyProtection="1">
      <alignment horizontal="left" vertical="center"/>
    </xf>
    <xf numFmtId="0" fontId="6" fillId="0" borderId="0" xfId="2" applyFont="1" applyAlignment="1">
      <alignment horizontal="left"/>
    </xf>
    <xf numFmtId="44" fontId="5" fillId="5" borderId="2" xfId="1" applyFont="1" applyFill="1" applyBorder="1" applyAlignment="1">
      <alignment horizontal="left"/>
    </xf>
  </cellXfs>
  <cellStyles count="4">
    <cellStyle name="Currency" xfId="1" builtinId="4"/>
    <cellStyle name="Normal" xfId="0" builtinId="0"/>
    <cellStyle name="Normal_home-expense-calculator"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abSelected="1" topLeftCell="A19" workbookViewId="0">
      <selection activeCell="C30" sqref="C30"/>
    </sheetView>
  </sheetViews>
  <sheetFormatPr defaultRowHeight="14.4" x14ac:dyDescent="0.35"/>
  <cols>
    <col min="1" max="1" width="4.6640625" customWidth="1"/>
    <col min="2" max="2" width="33.109375" customWidth="1"/>
    <col min="3" max="3" width="19.88671875" customWidth="1"/>
    <col min="4" max="4" width="16.44140625" customWidth="1"/>
    <col min="6" max="6" width="10" customWidth="1"/>
  </cols>
  <sheetData>
    <row r="1" spans="1:8" s="4" customFormat="1" ht="22.2" x14ac:dyDescent="0.45">
      <c r="A1" s="28" t="s">
        <v>21</v>
      </c>
      <c r="B1" s="28"/>
      <c r="C1" s="28"/>
      <c r="D1" s="28"/>
    </row>
    <row r="2" spans="1:8" x14ac:dyDescent="0.35">
      <c r="A2" s="13"/>
      <c r="B2" s="13"/>
      <c r="C2" s="13"/>
      <c r="D2" s="13"/>
    </row>
    <row r="3" spans="1:8" x14ac:dyDescent="0.35">
      <c r="A3" s="13"/>
      <c r="B3" s="14" t="s">
        <v>12</v>
      </c>
      <c r="C3" s="22">
        <v>12</v>
      </c>
      <c r="D3" s="13"/>
    </row>
    <row r="4" spans="1:8" x14ac:dyDescent="0.35">
      <c r="A4" s="13"/>
      <c r="B4" s="13"/>
      <c r="C4" s="13"/>
      <c r="D4" s="13"/>
    </row>
    <row r="5" spans="1:8" s="5" customFormat="1" ht="16.2" x14ac:dyDescent="0.35">
      <c r="A5" s="15"/>
      <c r="B5" s="29" t="s">
        <v>22</v>
      </c>
      <c r="C5" s="29"/>
      <c r="D5" s="15"/>
    </row>
    <row r="6" spans="1:8" s="8" customFormat="1" x14ac:dyDescent="0.35">
      <c r="A6" s="13"/>
      <c r="B6" s="7" t="s">
        <v>3</v>
      </c>
      <c r="C6" s="23">
        <v>0</v>
      </c>
      <c r="D6" s="13"/>
    </row>
    <row r="7" spans="1:8" s="8" customFormat="1" x14ac:dyDescent="0.35">
      <c r="A7" s="13"/>
      <c r="B7" s="7" t="s">
        <v>4</v>
      </c>
      <c r="C7" s="24">
        <v>0</v>
      </c>
      <c r="D7" s="13"/>
      <c r="H7" s="9"/>
    </row>
    <row r="8" spans="1:8" s="8" customFormat="1" x14ac:dyDescent="0.35">
      <c r="A8" s="13"/>
      <c r="B8" s="7" t="s">
        <v>6</v>
      </c>
      <c r="C8" s="22">
        <v>0</v>
      </c>
      <c r="D8" s="13"/>
    </row>
    <row r="9" spans="1:8" s="8" customFormat="1" x14ac:dyDescent="0.35">
      <c r="A9" s="13"/>
      <c r="B9" s="10" t="s">
        <v>7</v>
      </c>
      <c r="C9" s="19" t="e">
        <f>IF(COUNTA(C6:C8)&lt;3," --- ",PMT(C7/$C$3,C8*$C$3,-C6))</f>
        <v>#NUM!</v>
      </c>
      <c r="D9" s="13"/>
      <c r="H9" s="9"/>
    </row>
    <row r="10" spans="1:8" s="8" customFormat="1" x14ac:dyDescent="0.35">
      <c r="A10" s="13"/>
      <c r="B10" s="11" t="s">
        <v>16</v>
      </c>
      <c r="C10" s="12" t="e">
        <f>IF(COUNTA(C7:C9)&lt;3," --- ",C8*$C$3*C9-C6)</f>
        <v>#NUM!</v>
      </c>
      <c r="D10" s="13"/>
      <c r="H10" s="9"/>
    </row>
    <row r="11" spans="1:8" ht="15" x14ac:dyDescent="0.35">
      <c r="A11" s="13"/>
      <c r="B11" s="16"/>
      <c r="C11" s="17"/>
      <c r="D11" s="13"/>
    </row>
    <row r="12" spans="1:8" s="5" customFormat="1" ht="16.2" x14ac:dyDescent="0.35">
      <c r="A12" s="15"/>
      <c r="B12" s="29" t="s">
        <v>23</v>
      </c>
      <c r="C12" s="29"/>
      <c r="D12" s="15"/>
    </row>
    <row r="13" spans="1:8" s="8" customFormat="1" x14ac:dyDescent="0.35">
      <c r="A13" s="13"/>
      <c r="B13" s="7" t="s">
        <v>0</v>
      </c>
      <c r="C13" s="23">
        <v>0</v>
      </c>
      <c r="D13" s="13"/>
      <c r="H13" s="9"/>
    </row>
    <row r="14" spans="1:8" s="8" customFormat="1" x14ac:dyDescent="0.35">
      <c r="A14" s="13"/>
      <c r="B14" s="7" t="s">
        <v>4</v>
      </c>
      <c r="C14" s="24">
        <v>0</v>
      </c>
      <c r="D14" s="13"/>
      <c r="H14" s="9"/>
    </row>
    <row r="15" spans="1:8" s="8" customFormat="1" x14ac:dyDescent="0.35">
      <c r="A15" s="13"/>
      <c r="B15" s="7" t="s">
        <v>6</v>
      </c>
      <c r="C15" s="22">
        <v>0</v>
      </c>
      <c r="D15" s="13"/>
    </row>
    <row r="16" spans="1:8" s="8" customFormat="1" x14ac:dyDescent="0.35">
      <c r="A16" s="13"/>
      <c r="B16" s="10" t="s">
        <v>8</v>
      </c>
      <c r="C16" s="19">
        <f>IF(COUNTA(C13:C15)&lt;3," --- ",PV(C14/$C$3,C15*$C$3,-C13))</f>
        <v>0</v>
      </c>
      <c r="D16" s="13"/>
    </row>
    <row r="17" spans="1:8" s="8" customFormat="1" x14ac:dyDescent="0.35">
      <c r="A17" s="13"/>
      <c r="B17" s="11" t="s">
        <v>16</v>
      </c>
      <c r="C17" s="12">
        <f>IF(COUNTA(C13:C15)&lt;3," --- ",C15*$C$3*C13-C16)</f>
        <v>0</v>
      </c>
      <c r="D17" s="13"/>
      <c r="H17" s="9"/>
    </row>
    <row r="18" spans="1:8" x14ac:dyDescent="0.35">
      <c r="A18" s="13"/>
      <c r="B18" s="13"/>
      <c r="C18" s="18"/>
      <c r="D18" s="13"/>
    </row>
    <row r="19" spans="1:8" s="5" customFormat="1" ht="16.2" x14ac:dyDescent="0.35">
      <c r="A19" s="15"/>
      <c r="B19" s="29" t="s">
        <v>24</v>
      </c>
      <c r="C19" s="29"/>
      <c r="D19" s="15"/>
    </row>
    <row r="20" spans="1:8" s="8" customFormat="1" x14ac:dyDescent="0.35">
      <c r="A20" s="13"/>
      <c r="B20" s="7" t="s">
        <v>3</v>
      </c>
      <c r="C20" s="23">
        <v>0</v>
      </c>
      <c r="D20" s="13"/>
    </row>
    <row r="21" spans="1:8" s="8" customFormat="1" x14ac:dyDescent="0.35">
      <c r="A21" s="13"/>
      <c r="B21" s="7" t="s">
        <v>6</v>
      </c>
      <c r="C21" s="22">
        <v>0</v>
      </c>
      <c r="D21" s="13"/>
    </row>
    <row r="22" spans="1:8" s="8" customFormat="1" x14ac:dyDescent="0.35">
      <c r="A22" s="13"/>
      <c r="B22" s="7" t="s">
        <v>0</v>
      </c>
      <c r="C22" s="23">
        <v>0</v>
      </c>
      <c r="D22" s="13"/>
      <c r="H22" s="9"/>
    </row>
    <row r="23" spans="1:8" s="8" customFormat="1" x14ac:dyDescent="0.35">
      <c r="A23" s="13"/>
      <c r="B23" s="10" t="s">
        <v>9</v>
      </c>
      <c r="C23" s="20" t="e">
        <f>IF(COUNTA(C20:C22)&lt;3," --- ",RATE(C21*$C$3,-C22,C20,,,0.1)*$C$3)</f>
        <v>#NUM!</v>
      </c>
      <c r="D23" s="13"/>
      <c r="H23" s="9"/>
    </row>
    <row r="24" spans="1:8" s="8" customFormat="1" x14ac:dyDescent="0.35">
      <c r="A24" s="13"/>
      <c r="B24" s="11" t="s">
        <v>16</v>
      </c>
      <c r="C24" s="12">
        <f>IF(COUNTA(C20:C22)&lt;3," --- ",C21*$C$3*C22-C20)</f>
        <v>0</v>
      </c>
      <c r="D24" s="13"/>
      <c r="H24" s="9"/>
    </row>
    <row r="25" spans="1:8" ht="15" x14ac:dyDescent="0.35">
      <c r="A25" s="13"/>
      <c r="B25" s="16"/>
      <c r="C25" s="17"/>
      <c r="D25" s="13"/>
    </row>
    <row r="26" spans="1:8" s="5" customFormat="1" ht="16.2" x14ac:dyDescent="0.35">
      <c r="A26" s="15"/>
      <c r="B26" s="29" t="s">
        <v>25</v>
      </c>
      <c r="C26" s="29"/>
      <c r="D26" s="15"/>
    </row>
    <row r="27" spans="1:8" s="8" customFormat="1" x14ac:dyDescent="0.35">
      <c r="A27" s="13"/>
      <c r="B27" s="7" t="s">
        <v>3</v>
      </c>
      <c r="C27" s="23">
        <v>0</v>
      </c>
      <c r="D27" s="13"/>
    </row>
    <row r="28" spans="1:8" s="8" customFormat="1" x14ac:dyDescent="0.35">
      <c r="A28" s="13"/>
      <c r="B28" s="7" t="s">
        <v>4</v>
      </c>
      <c r="C28" s="24">
        <v>0</v>
      </c>
      <c r="D28" s="13"/>
      <c r="H28" s="9"/>
    </row>
    <row r="29" spans="1:8" s="8" customFormat="1" x14ac:dyDescent="0.35">
      <c r="A29" s="13"/>
      <c r="B29" s="7" t="s">
        <v>0</v>
      </c>
      <c r="C29" s="23">
        <v>0</v>
      </c>
      <c r="D29" s="13"/>
      <c r="H29" s="9"/>
    </row>
    <row r="30" spans="1:8" s="8" customFormat="1" x14ac:dyDescent="0.35">
      <c r="A30" s="13"/>
      <c r="B30" s="10" t="s">
        <v>10</v>
      </c>
      <c r="C30" s="21" t="e">
        <f>IF(COUNTA(C27:C29)&lt;3," --- ",NPER(C28/$C$3,-C29,C27)/$C$3)</f>
        <v>#DIV/0!</v>
      </c>
      <c r="D30" s="13"/>
    </row>
    <row r="31" spans="1:8" s="8" customFormat="1" x14ac:dyDescent="0.35">
      <c r="A31" s="13"/>
      <c r="B31" s="11" t="s">
        <v>16</v>
      </c>
      <c r="C31" s="12" t="e">
        <f>IF(COUNTA(C27:C29)&lt;3," --- ",C30*$C$3*C29-C27)</f>
        <v>#DIV/0!</v>
      </c>
      <c r="D31" s="13"/>
      <c r="H31" s="9"/>
    </row>
    <row r="32" spans="1:8" x14ac:dyDescent="0.35">
      <c r="A32" s="13"/>
      <c r="B32" s="13"/>
      <c r="C32" s="18"/>
      <c r="D32" s="13"/>
    </row>
    <row r="34" spans="1:4" ht="15" customHeight="1" x14ac:dyDescent="0.35">
      <c r="A34" s="25" t="s">
        <v>26</v>
      </c>
      <c r="B34" s="26"/>
      <c r="C34" s="26"/>
      <c r="D34" s="26"/>
    </row>
    <row r="35" spans="1:4" x14ac:dyDescent="0.35">
      <c r="A35" s="27" t="s">
        <v>27</v>
      </c>
      <c r="B35" s="27"/>
      <c r="C35" s="27"/>
      <c r="D35" s="27"/>
    </row>
    <row r="36" spans="1:4" x14ac:dyDescent="0.35">
      <c r="A36" s="27" t="s">
        <v>28</v>
      </c>
      <c r="B36" s="27"/>
      <c r="C36" s="27"/>
      <c r="D36" s="27"/>
    </row>
    <row r="37" spans="1:4" x14ac:dyDescent="0.35">
      <c r="A37" s="6" t="s">
        <v>2</v>
      </c>
    </row>
  </sheetData>
  <mergeCells count="8">
    <mergeCell ref="A34:D34"/>
    <mergeCell ref="A35:D35"/>
    <mergeCell ref="A36:D36"/>
    <mergeCell ref="A1:D1"/>
    <mergeCell ref="B12:C12"/>
    <mergeCell ref="B19:C19"/>
    <mergeCell ref="B26:C26"/>
    <mergeCell ref="B5:C5"/>
  </mergeCells>
  <phoneticPr fontId="2" type="noConversion"/>
  <pageMargins left="1" right="1" top="1" bottom="1" header="0.5" footer="0.5"/>
  <pageSetup orientation="portrait" r:id="rId1"/>
  <headerFooter alignWithMargins="0">
    <oddFooter>&amp;L&amp;8http://www.vertex42.com/Calculators/loan-calculators.html&amp;R&amp;8© 2008 Vertex42 LLC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defaultColWidth="9.109375" defaultRowHeight="14.4" x14ac:dyDescent="0.35"/>
  <cols>
    <col min="1" max="1" width="4.33203125" style="1" customWidth="1"/>
    <col min="2" max="2" width="83.6640625" style="1" customWidth="1"/>
    <col min="3" max="16384" width="9.109375" style="1"/>
  </cols>
  <sheetData>
    <row r="1" spans="1:2" ht="18" x14ac:dyDescent="0.35">
      <c r="A1" s="31" t="s">
        <v>1</v>
      </c>
      <c r="B1" s="31"/>
    </row>
    <row r="3" spans="1:2" ht="24" x14ac:dyDescent="0.35">
      <c r="B3" s="3" t="s">
        <v>17</v>
      </c>
    </row>
    <row r="5" spans="1:2" ht="36" x14ac:dyDescent="0.35">
      <c r="B5" s="3" t="s">
        <v>14</v>
      </c>
    </row>
    <row r="7" spans="1:2" x14ac:dyDescent="0.35">
      <c r="A7" s="30" t="s">
        <v>5</v>
      </c>
      <c r="B7" s="30"/>
    </row>
    <row r="8" spans="1:2" x14ac:dyDescent="0.35">
      <c r="B8" s="2" t="s">
        <v>11</v>
      </c>
    </row>
    <row r="9" spans="1:2" x14ac:dyDescent="0.35">
      <c r="A9" s="30" t="s">
        <v>3</v>
      </c>
      <c r="B9" s="30"/>
    </row>
    <row r="10" spans="1:2" ht="24" x14ac:dyDescent="0.35">
      <c r="B10" s="2" t="s">
        <v>15</v>
      </c>
    </row>
    <row r="11" spans="1:2" x14ac:dyDescent="0.35">
      <c r="A11" s="30" t="s">
        <v>4</v>
      </c>
      <c r="B11" s="30"/>
    </row>
    <row r="12" spans="1:2" x14ac:dyDescent="0.35">
      <c r="B12" s="2" t="s">
        <v>20</v>
      </c>
    </row>
    <row r="13" spans="1:2" x14ac:dyDescent="0.35">
      <c r="A13" s="30" t="s">
        <v>13</v>
      </c>
      <c r="B13" s="30"/>
    </row>
    <row r="14" spans="1:2" x14ac:dyDescent="0.35">
      <c r="B14" s="2" t="s">
        <v>18</v>
      </c>
    </row>
    <row r="15" spans="1:2" x14ac:dyDescent="0.35">
      <c r="A15" s="30" t="s">
        <v>6</v>
      </c>
      <c r="B15" s="30"/>
    </row>
    <row r="16" spans="1:2" ht="36" x14ac:dyDescent="0.35">
      <c r="B16" s="2" t="s">
        <v>19</v>
      </c>
    </row>
  </sheetData>
  <mergeCells count="6">
    <mergeCell ref="A9:B9"/>
    <mergeCell ref="A15:B15"/>
    <mergeCell ref="A1:B1"/>
    <mergeCell ref="A13:B13"/>
    <mergeCell ref="A11:B11"/>
    <mergeCell ref="A7:B7"/>
  </mergeCells>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LoanCalculator</vt:lpstr>
      <vt:lpstr>Help</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Loan Calculator</dc:title>
  <dc:creator>www.vertex42.com</dc:creator>
  <dc:description>(c) 2008 Vertex42 LLC. All Rights Reserved.</dc:description>
  <cp:lastModifiedBy>Annamarie</cp:lastModifiedBy>
  <cp:lastPrinted>2008-04-16T02:39:18Z</cp:lastPrinted>
  <dcterms:created xsi:type="dcterms:W3CDTF">2007-07-15T01:09:33Z</dcterms:created>
  <dcterms:modified xsi:type="dcterms:W3CDTF">2014-10-02T03:32:51Z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1.0.2</vt:lpwstr>
  </property>
</Properties>
</file>